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4" activeTab="0"/>
  </bookViews>
  <sheets>
    <sheet name="Факт Толька 2015" sheetId="1" r:id="rId1"/>
  </sheets>
  <definedNames>
    <definedName name="_xlnm.Print_Area" localSheetId="0">'Факт Толька 2015'!$A$1:$O$19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<sst xmlns="http://schemas.openxmlformats.org/spreadsheetml/2006/main" count="33" uniqueCount="27">
  <si>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</si>
  <si>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</si>
  <si>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</si>
  <si>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</si>
  <si>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</si>
  <si>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</si>
  <si>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</si>
  <si>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</si>
  <si>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кВт*час</t>
  </si>
  <si>
    <t>декабрь</t>
  </si>
  <si>
    <t>ноябрь</t>
  </si>
  <si>
    <t>Потери</t>
  </si>
  <si>
    <t>октябрь</t>
  </si>
  <si>
    <t>Собственные нужды</t>
  </si>
  <si>
    <t xml:space="preserve"> январь</t>
  </si>
  <si>
    <t>Показатели</t>
  </si>
  <si>
    <t xml:space="preserve"> в  том   числе:</t>
  </si>
  <si>
    <t>Отпущено электроэнергии</t>
  </si>
  <si>
    <t>Един. измер.</t>
  </si>
  <si>
    <t xml:space="preserve">Бюджетным потребителям      </t>
  </si>
  <si>
    <t>Прочим потребителям</t>
  </si>
  <si>
    <t xml:space="preserve">Населению               </t>
  </si>
  <si>
    <t>Выработано электроэнергии</t>
  </si>
  <si>
    <t>выработки и реализации электрической энергии от ДЭС на 2015 год</t>
  </si>
  <si>
    <t>2015 год</t>
  </si>
  <si>
    <t>филиала ООО "Самбурские электрические сети" на межселенной территории с.Толька</t>
  </si>
  <si>
    <t>Баланс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</si>
</sst>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0000"/>
    <numFmt numFmtId="175" formatCode="_-* #,##0_р_._-;\-* #,##0_р_._-;_-* &quot;-&quot;??_р_._-;_-@_-"/>
    <numFmt numFmtId="176" formatCode="0.0000"/>
    <numFmt numFmtId="177" formatCode="_-* #,##0_р_._-;\-* #,##0_р_._-;_-* &quot;-&quot;???_р_._-;_-@_-"/>
    <numFmt numFmtId="178" formatCode="_(* #,##0.0_);_(* \(#,##0.0\);_(* &quot;-&quot;??_);_(@_)"/>
    <numFmt numFmtId="179" formatCode="0.0"/>
    <numFmt numFmtId="180" formatCode="_(* #,##0.000_);_(* \(#,##0.000\);_(* &quot;-&quot;??_);_(@_)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.00000_р_._-;\-* #,##0.00000_р_._-;_-* &quot;-&quot;?????_р_._-;_-@_-"/>
    <numFmt numFmtId="184" formatCode="0.0000000"/>
    <numFmt numFmtId="185" formatCode="0.00000000"/>
    <numFmt numFmtId="186" formatCode="0.000000"/>
    <numFmt numFmtId="187" formatCode="_(* #,##0.0000_);_(* \(#,##0.0000\);_(* &quot;-&quot;??_);_(@_)"/>
    <numFmt numFmtId="188" formatCode="_-* #,##0.000000_р_._-;\-* #,##0.000000_р_._-;_-* &quot;-&quot;??????_р_._-;_-@_-"/>
    <numFmt numFmtId="189" formatCode="_(* #,##0.00000_);_(* \(#,##0.00000\);_(* &quot;-&quot;??_);_(@_)"/>
    <numFmt numFmtId="190" formatCode="_-* #,##0.000_р_._-;\-* #,##0.000_р_._-;_-* &quot;-&quot;???_р_._-;_-@_-"/>
    <numFmt numFmtId="191" formatCode="0.000000000"/>
    <numFmt numFmtId="192" formatCode="0.0000000000"/>
    <numFmt numFmtId="193" formatCode="_-* #,##0.0000_р_._-;\-* #,##0.0000_р_._-;_-* &quot;-&quot;??_р_._-;_-@_-"/>
    <numFmt numFmtId="194" formatCode="_-* #,##0.0_р_._-;\-* #,##0.0_р_._-;_-* &quot;-&quot;?_р_._-;_-@_-"/>
    <numFmt numFmtId="195" formatCode="000000"/>
    <numFmt numFmtId="196" formatCode="_-* #,##0.0000_р_._-;\-* #,##0.0000_р_._-;_-* &quot;-&quot;????_р_._-;_-@_-"/>
    <numFmt numFmtId="197" formatCode="#,##0.00_ ;\-#,##0.00\ "/>
    <numFmt numFmtId="198" formatCode="#,##0.0"/>
    <numFmt numFmtId="199" formatCode="_-* #,##0.00_р_._-;\-* #,##0.00_р_._-;_-* &quot;-&quot;???_р_._-;_-@_-"/>
    <numFmt numFmtId="200" formatCode="#,##0_ ;\-#,##0\ "/>
    <numFmt numFmtId="201" formatCode="#,##0.000"/>
    <numFmt numFmtId="202" formatCode="#,##0.0000"/>
    <numFmt numFmtId="203" formatCode="#,##0.00000"/>
    <numFmt numFmtId="204" formatCode="#,##0.000000"/>
    <numFmt numFmtId="205" formatCode="[$-FC19]d\ mmmm\ yyyy\ &quot;г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 Cyr"/>
      <family val="2"/>
    </font>
    <font>
      <sz val="11"/>
      <name val="Arial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0"/>
    </font>
    <font>
      <sz val="11"/>
      <name val="Arial Cyr"/>
      <family val="0"/>
    </font>
    <font>
      <b/>
      <sz val="7"/>
      <color indexed="8"/>
      <name val="Arial Cyr"/>
      <family val="2"/>
    </font>
    <font>
      <b/>
      <sz val="9.5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sz val="9.5"/>
      <color indexed="10"/>
      <name val="Arial"/>
      <family val="2"/>
    </font>
    <font>
      <sz val="9.5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FF0000"/>
      <name val="Arial Cyr"/>
      <family val="0"/>
    </font>
    <font>
      <sz val="9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center"/>
    </xf>
    <xf numFmtId="3" fontId="15" fillId="0" borderId="0" xfId="6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3" fontId="17" fillId="0" borderId="19" xfId="60" applyNumberFormat="1" applyFont="1" applyBorder="1" applyAlignment="1">
      <alignment horizontal="right"/>
    </xf>
    <xf numFmtId="3" fontId="17" fillId="0" borderId="20" xfId="60" applyNumberFormat="1" applyFont="1" applyBorder="1" applyAlignment="1">
      <alignment horizontal="right"/>
    </xf>
    <xf numFmtId="3" fontId="17" fillId="0" borderId="21" xfId="60" applyNumberFormat="1" applyFont="1" applyBorder="1" applyAlignment="1">
      <alignment horizontal="right"/>
    </xf>
    <xf numFmtId="3" fontId="17" fillId="0" borderId="17" xfId="6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17" xfId="6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17" fillId="0" borderId="18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7" xfId="60" applyNumberFormat="1" applyFont="1" applyBorder="1" applyAlignment="1">
      <alignment horizontal="right"/>
    </xf>
    <xf numFmtId="0" fontId="6" fillId="0" borderId="28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30" xfId="60" applyNumberFormat="1" applyFont="1" applyFill="1" applyBorder="1" applyAlignment="1">
      <alignment horizontal="right"/>
    </xf>
    <xf numFmtId="3" fontId="21" fillId="0" borderId="31" xfId="60" applyNumberFormat="1" applyFont="1" applyFill="1" applyBorder="1" applyAlignment="1">
      <alignment horizontal="right"/>
    </xf>
    <xf numFmtId="3" fontId="20" fillId="0" borderId="23" xfId="0" applyNumberFormat="1" applyFont="1" applyFill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3" fontId="21" fillId="0" borderId="32" xfId="6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center" vertical="center" wrapText="1"/>
    </xf>
    <xf numFmtId="3" fontId="56" fillId="0" borderId="24" xfId="0" applyNumberFormat="1" applyFont="1" applyBorder="1" applyAlignment="1">
      <alignment horizontal="right"/>
    </xf>
    <xf numFmtId="3" fontId="57" fillId="0" borderId="22" xfId="0" applyNumberFormat="1" applyFont="1" applyFill="1" applyBorder="1" applyAlignment="1">
      <alignment horizontal="right"/>
    </xf>
    <xf numFmtId="3" fontId="56" fillId="0" borderId="22" xfId="0" applyNumberFormat="1" applyFont="1" applyBorder="1" applyAlignment="1">
      <alignment horizontal="right"/>
    </xf>
    <xf numFmtId="3" fontId="56" fillId="0" borderId="30" xfId="6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view="pageBreakPreview" zoomScaleSheetLayoutView="100" zoomScalePageLayoutView="0" workbookViewId="0" topLeftCell="A1">
      <selection activeCell="C11" sqref="C11:N11"/>
    </sheetView>
  </sheetViews>
  <sheetFormatPr defaultColWidth="9.140625" defaultRowHeight="12.75" outlineLevelRow="1"/>
  <cols>
    <col min="1" max="1" width="25.28125" style="0" customWidth="1"/>
    <col min="2" max="2" width="5.8515625" style="0" customWidth="1"/>
    <col min="3" max="3" width="7.8515625" style="2" customWidth="1"/>
    <col min="4" max="4" width="8.421875" style="2" customWidth="1"/>
    <col min="5" max="5" width="8.140625" style="2" customWidth="1"/>
    <col min="6" max="6" width="7.7109375" style="2" customWidth="1"/>
    <col min="7" max="7" width="8.00390625" style="2" customWidth="1"/>
    <col min="8" max="8" width="8.57421875" style="2" customWidth="1"/>
    <col min="9" max="9" width="7.8515625" style="2" customWidth="1"/>
    <col min="10" max="10" width="7.7109375" style="2" customWidth="1"/>
    <col min="11" max="11" width="8.7109375" style="2" customWidth="1"/>
    <col min="12" max="12" width="8.28125" style="2" customWidth="1"/>
    <col min="13" max="13" width="8.140625" style="2" customWidth="1"/>
    <col min="14" max="14" width="8.57421875" style="2" customWidth="1"/>
    <col min="15" max="15" width="9.7109375" style="2" customWidth="1"/>
  </cols>
  <sheetData>
    <row r="2" ht="14.25">
      <c r="O2" s="12"/>
    </row>
    <row r="3" spans="1:15" s="3" customFormat="1" ht="15.75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3" customFormat="1" ht="15.7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3" customFormat="1" ht="15.75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s="3" customFormat="1" ht="12.75" outlineLevel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3" customFormat="1" ht="13.5" thickBot="1">
      <c r="A8" s="4"/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5" customFormat="1" ht="28.5" customHeight="1" thickBot="1">
      <c r="A9" s="20" t="s">
        <v>15</v>
      </c>
      <c r="B9" s="26" t="s">
        <v>18</v>
      </c>
      <c r="C9" s="19" t="s">
        <v>14</v>
      </c>
      <c r="D9" s="17" t="s">
        <v>0</v>
      </c>
      <c r="E9" s="17" t="s">
        <v>1</v>
      </c>
      <c r="F9" s="17" t="s">
        <v>2</v>
      </c>
      <c r="G9" s="17" t="s">
        <v>3</v>
      </c>
      <c r="H9" s="18" t="s">
        <v>4</v>
      </c>
      <c r="I9" s="18" t="s">
        <v>5</v>
      </c>
      <c r="J9" s="18" t="s">
        <v>6</v>
      </c>
      <c r="K9" s="18" t="s">
        <v>7</v>
      </c>
      <c r="L9" s="18" t="s">
        <v>12</v>
      </c>
      <c r="M9" s="18" t="s">
        <v>10</v>
      </c>
      <c r="N9" s="16" t="s">
        <v>9</v>
      </c>
      <c r="O9" s="54" t="s">
        <v>24</v>
      </c>
    </row>
    <row r="10" spans="1:15" ht="25.5" customHeight="1">
      <c r="A10" s="21" t="s">
        <v>22</v>
      </c>
      <c r="B10" s="27" t="s">
        <v>8</v>
      </c>
      <c r="C10" s="31">
        <f aca="true" t="shared" si="0" ref="C10:O10">C11+C12+C13</f>
        <v>29627</v>
      </c>
      <c r="D10" s="32">
        <f t="shared" si="0"/>
        <v>25340</v>
      </c>
      <c r="E10" s="32">
        <f t="shared" si="0"/>
        <v>25530</v>
      </c>
      <c r="F10" s="32">
        <f t="shared" si="0"/>
        <v>19740</v>
      </c>
      <c r="G10" s="32">
        <f t="shared" si="0"/>
        <v>12780</v>
      </c>
      <c r="H10" s="32">
        <f t="shared" si="0"/>
        <v>6500</v>
      </c>
      <c r="I10" s="32">
        <f t="shared" si="0"/>
        <v>7799</v>
      </c>
      <c r="J10" s="32">
        <f t="shared" si="0"/>
        <v>11860</v>
      </c>
      <c r="K10" s="32">
        <f t="shared" si="0"/>
        <v>15500</v>
      </c>
      <c r="L10" s="32">
        <f t="shared" si="0"/>
        <v>21700</v>
      </c>
      <c r="M10" s="32">
        <f t="shared" si="0"/>
        <v>26842</v>
      </c>
      <c r="N10" s="33">
        <f t="shared" si="0"/>
        <v>27445</v>
      </c>
      <c r="O10" s="34">
        <f t="shared" si="0"/>
        <v>230663</v>
      </c>
    </row>
    <row r="11" spans="1:15" ht="18" customHeight="1">
      <c r="A11" s="22" t="s">
        <v>13</v>
      </c>
      <c r="B11" s="28" t="s">
        <v>8</v>
      </c>
      <c r="C11" s="52">
        <v>2685</v>
      </c>
      <c r="D11" s="46">
        <v>1392</v>
      </c>
      <c r="E11" s="56">
        <v>1274</v>
      </c>
      <c r="F11" s="46">
        <v>865</v>
      </c>
      <c r="G11" s="46">
        <v>217</v>
      </c>
      <c r="H11" s="46">
        <v>200</v>
      </c>
      <c r="I11" s="46">
        <v>0</v>
      </c>
      <c r="J11" s="46">
        <v>220</v>
      </c>
      <c r="K11" s="46">
        <v>577</v>
      </c>
      <c r="L11" s="46">
        <v>1221</v>
      </c>
      <c r="M11" s="46">
        <v>1700</v>
      </c>
      <c r="N11" s="50">
        <v>1582</v>
      </c>
      <c r="O11" s="37">
        <f aca="true" t="shared" si="1" ref="O11:O16">SUM(C11:N11)</f>
        <v>11933</v>
      </c>
    </row>
    <row r="12" spans="1:15" ht="18" customHeight="1">
      <c r="A12" s="22" t="s">
        <v>11</v>
      </c>
      <c r="B12" s="28" t="s">
        <v>8</v>
      </c>
      <c r="C12" s="55">
        <v>1299</v>
      </c>
      <c r="D12" s="47">
        <v>369</v>
      </c>
      <c r="E12" s="57">
        <v>914</v>
      </c>
      <c r="F12" s="47">
        <v>69</v>
      </c>
      <c r="G12" s="47">
        <v>28</v>
      </c>
      <c r="H12" s="47">
        <v>421</v>
      </c>
      <c r="I12" s="47">
        <v>227</v>
      </c>
      <c r="J12" s="47">
        <v>253</v>
      </c>
      <c r="K12" s="47">
        <v>48</v>
      </c>
      <c r="L12" s="47">
        <v>1850</v>
      </c>
      <c r="M12" s="47">
        <v>1267</v>
      </c>
      <c r="N12" s="51">
        <v>2782</v>
      </c>
      <c r="O12" s="37">
        <f t="shared" si="1"/>
        <v>9527</v>
      </c>
    </row>
    <row r="13" spans="1:15" ht="24.75" customHeight="1">
      <c r="A13" s="23" t="s">
        <v>17</v>
      </c>
      <c r="B13" s="29" t="s">
        <v>8</v>
      </c>
      <c r="C13" s="38">
        <f>C15+C16+C17</f>
        <v>25643</v>
      </c>
      <c r="D13" s="39">
        <f aca="true" t="shared" si="2" ref="D13:O13">D15+D16+D17</f>
        <v>23579</v>
      </c>
      <c r="E13" s="39">
        <f t="shared" si="2"/>
        <v>23342</v>
      </c>
      <c r="F13" s="39">
        <f t="shared" si="2"/>
        <v>18806</v>
      </c>
      <c r="G13" s="39">
        <f t="shared" si="2"/>
        <v>12535</v>
      </c>
      <c r="H13" s="39">
        <f t="shared" si="2"/>
        <v>5879</v>
      </c>
      <c r="I13" s="39">
        <f t="shared" si="2"/>
        <v>7572</v>
      </c>
      <c r="J13" s="39">
        <f t="shared" si="2"/>
        <v>11387</v>
      </c>
      <c r="K13" s="39">
        <f t="shared" si="2"/>
        <v>14875</v>
      </c>
      <c r="L13" s="39">
        <f t="shared" si="2"/>
        <v>18629</v>
      </c>
      <c r="M13" s="39">
        <f t="shared" si="2"/>
        <v>23875</v>
      </c>
      <c r="N13" s="40">
        <f t="shared" si="2"/>
        <v>23081</v>
      </c>
      <c r="O13" s="41">
        <f t="shared" si="2"/>
        <v>209203</v>
      </c>
    </row>
    <row r="14" spans="1:15" ht="10.5" customHeight="1">
      <c r="A14" s="24" t="s">
        <v>16</v>
      </c>
      <c r="B14" s="28"/>
      <c r="C14" s="4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7"/>
    </row>
    <row r="15" spans="1:15" ht="21" customHeight="1">
      <c r="A15" s="25" t="s">
        <v>19</v>
      </c>
      <c r="B15" s="30" t="s">
        <v>8</v>
      </c>
      <c r="C15" s="52">
        <v>831</v>
      </c>
      <c r="D15" s="46">
        <v>612</v>
      </c>
      <c r="E15" s="56">
        <v>703</v>
      </c>
      <c r="F15" s="46">
        <v>250</v>
      </c>
      <c r="G15" s="46">
        <v>168</v>
      </c>
      <c r="H15" s="46">
        <v>35</v>
      </c>
      <c r="I15" s="46">
        <v>156</v>
      </c>
      <c r="J15" s="46">
        <v>70</v>
      </c>
      <c r="K15" s="46">
        <v>58</v>
      </c>
      <c r="L15" s="46">
        <v>188</v>
      </c>
      <c r="M15" s="46">
        <v>340</v>
      </c>
      <c r="N15" s="50">
        <v>501</v>
      </c>
      <c r="O15" s="37">
        <f t="shared" si="1"/>
        <v>3912</v>
      </c>
    </row>
    <row r="16" spans="1:15" ht="23.25" customHeight="1">
      <c r="A16" s="25" t="s">
        <v>20</v>
      </c>
      <c r="B16" s="30" t="s">
        <v>8</v>
      </c>
      <c r="C16" s="52">
        <v>1773</v>
      </c>
      <c r="D16" s="46">
        <v>1040</v>
      </c>
      <c r="E16" s="56">
        <v>963</v>
      </c>
      <c r="F16" s="46">
        <v>844</v>
      </c>
      <c r="G16" s="46">
        <v>837</v>
      </c>
      <c r="H16" s="46">
        <v>987</v>
      </c>
      <c r="I16" s="46">
        <v>1344</v>
      </c>
      <c r="J16" s="46">
        <v>4183</v>
      </c>
      <c r="K16" s="46">
        <v>3456</v>
      </c>
      <c r="L16" s="46">
        <v>4256</v>
      </c>
      <c r="M16" s="46">
        <v>2704</v>
      </c>
      <c r="N16" s="50">
        <v>1659</v>
      </c>
      <c r="O16" s="37">
        <f t="shared" si="1"/>
        <v>24046</v>
      </c>
    </row>
    <row r="17" spans="1:15" ht="21" customHeight="1" thickBot="1">
      <c r="A17" s="44" t="s">
        <v>21</v>
      </c>
      <c r="B17" s="45" t="s">
        <v>8</v>
      </c>
      <c r="C17" s="53">
        <v>23039</v>
      </c>
      <c r="D17" s="48">
        <v>21927</v>
      </c>
      <c r="E17" s="58">
        <v>21676</v>
      </c>
      <c r="F17" s="48">
        <v>17712</v>
      </c>
      <c r="G17" s="48">
        <v>11530</v>
      </c>
      <c r="H17" s="48">
        <v>4857</v>
      </c>
      <c r="I17" s="48">
        <v>6072</v>
      </c>
      <c r="J17" s="48">
        <v>7134</v>
      </c>
      <c r="K17" s="48">
        <v>11361</v>
      </c>
      <c r="L17" s="48">
        <v>14185</v>
      </c>
      <c r="M17" s="48">
        <v>20831</v>
      </c>
      <c r="N17" s="49">
        <v>20921</v>
      </c>
      <c r="O17" s="43">
        <f>SUM(C17:N17)</f>
        <v>181245</v>
      </c>
    </row>
    <row r="18" spans="1:15" ht="12.75">
      <c r="A18" s="8"/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ht="12.75">
      <c r="A19" s="8"/>
      <c r="B19" s="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4.25">
      <c r="A20" s="8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s="1" customFormat="1" ht="14.25">
      <c r="A21" s="6"/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/>
    </row>
    <row r="22" spans="1:15" s="1" customFormat="1" ht="14.25">
      <c r="A22" s="6"/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/>
    </row>
    <row r="26" ht="12.75">
      <c r="A26" s="15"/>
    </row>
    <row r="27" ht="12.75">
      <c r="A27" s="15"/>
    </row>
  </sheetData>
  <sheetProtection/>
  <mergeCells count="5">
    <mergeCell ref="A6:O6"/>
    <mergeCell ref="A7:O7"/>
    <mergeCell ref="A3:O3"/>
    <mergeCell ref="A4:O4"/>
    <mergeCell ref="A5:O5"/>
  </mergeCells>
  <printOptions/>
  <pageMargins left="0.16" right="0" top="0.34" bottom="0.18" header="0.21" footer="0.1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2015-12-21T09:39:37Z</cp:lastPrinted>
  <dcterms:created xsi:type="dcterms:W3CDTF">1996-10-08T23:32:33Z</dcterms:created>
  <dcterms:modified xsi:type="dcterms:W3CDTF">2016-03-20T12:39:44Z</dcterms:modified>
  <cp:category/>
  <cp:version/>
  <cp:contentType/>
  <cp:contentStatus/>
</cp:coreProperties>
</file>