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19.12.2018" sheetId="1" r:id="rId1"/>
  </sheets>
  <definedNames>
    <definedName name="_xlnm.Print_Area" localSheetId="0">'19.12.2018'!$A$1:$N$35</definedName>
  </definedNames>
  <calcPr fullCalcOnLoad="1"/>
</workbook>
</file>

<file path=xl/sharedStrings.xml><?xml version="1.0" encoding="utf-8"?>
<sst xmlns="http://schemas.openxmlformats.org/spreadsheetml/2006/main" count="98" uniqueCount="66">
  <si>
    <t xml:space="preserve">время </t>
  </si>
  <si>
    <t>местное</t>
  </si>
  <si>
    <t>10 час</t>
  </si>
  <si>
    <t>11 час</t>
  </si>
  <si>
    <t>12 час</t>
  </si>
  <si>
    <t>13 час</t>
  </si>
  <si>
    <t>14 час</t>
  </si>
  <si>
    <t>акт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</si>
  <si>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</si>
  <si>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</si>
  <si>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</si>
  <si>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</si>
  <si>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</si>
  <si>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</si>
  <si>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</si>
  <si>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</si>
  <si>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</si>
  <si>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01 час</t>
  </si>
  <si>
    <t>сумма</t>
  </si>
  <si>
    <t>Всего</t>
  </si>
  <si>
    <t>за сутки</t>
  </si>
  <si>
    <t>00 час</t>
  </si>
  <si>
    <t>02 час</t>
  </si>
  <si>
    <t>03 час</t>
  </si>
  <si>
    <t>04 час</t>
  </si>
  <si>
    <t>05 час</t>
  </si>
  <si>
    <t>06 час</t>
  </si>
  <si>
    <t>07 час</t>
  </si>
  <si>
    <t>08 час</t>
  </si>
  <si>
    <t>09 час</t>
  </si>
  <si>
    <t>22час</t>
  </si>
  <si>
    <t xml:space="preserve">24 час </t>
  </si>
  <si>
    <t>13час</t>
  </si>
  <si>
    <t>ТП-1</t>
  </si>
  <si>
    <t>тел.2-43-70</t>
  </si>
  <si>
    <t>24 час</t>
  </si>
  <si>
    <t>тыс.кВт</t>
  </si>
  <si>
    <t>исп. Холкин Н.В.</t>
  </si>
  <si>
    <t>показания</t>
  </si>
  <si>
    <t xml:space="preserve">         Показания приборов учета по ДЭС  д. Толька с 0-00 часов до 24-00 часов   19 декабря  2018 года (московского времени)</t>
  </si>
  <si>
    <t>3669,47</t>
  </si>
  <si>
    <t>3671,25</t>
  </si>
  <si>
    <t>3672,68</t>
  </si>
  <si>
    <t>3673,88</t>
  </si>
  <si>
    <t>3676,20</t>
  </si>
  <si>
    <t>3678,00</t>
  </si>
  <si>
    <t>3679,75</t>
  </si>
  <si>
    <t>3681,57</t>
  </si>
  <si>
    <t>3683,16</t>
  </si>
  <si>
    <t>3684,85</t>
  </si>
  <si>
    <t>3686,45</t>
  </si>
  <si>
    <t>3688,00</t>
  </si>
  <si>
    <t>3693,17</t>
  </si>
  <si>
    <t>3694,83</t>
  </si>
  <si>
    <t>3696,75</t>
  </si>
  <si>
    <t>3698,81</t>
  </si>
  <si>
    <t>3700,26</t>
  </si>
  <si>
    <t>3701,97</t>
  </si>
  <si>
    <t>3703,82</t>
  </si>
  <si>
    <t>3705,18</t>
  </si>
  <si>
    <t>3706,10</t>
  </si>
  <si>
    <t>3707,00</t>
  </si>
  <si>
    <t>3709,95</t>
  </si>
  <si>
    <t>3691,39</t>
  </si>
  <si>
    <t>3689,71</t>
  </si>
  <si>
    <t xml:space="preserve">          Замеры нагрузки по ДЭС д. Толька с 0-00 часов до 24-00 часов  19 декабря  2018 года (московского времени)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</si>
</sst>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</numFmts>
  <fonts count="37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2" xfId="0" applyNumberFormat="1" applyFill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5"/>
  <sheetViews>
    <sheetView tabSelected="1" view="pageBreakPreview" zoomScaleNormal="120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9.375" style="0" customWidth="1"/>
    <col min="2" max="2" width="10.375" style="6" customWidth="1"/>
    <col min="3" max="3" width="10.75390625" style="6" customWidth="1"/>
    <col min="4" max="4" width="10.875" style="6" customWidth="1"/>
    <col min="5" max="6" width="10.625" style="6" customWidth="1"/>
    <col min="7" max="8" width="10.75390625" style="6" customWidth="1"/>
    <col min="9" max="9" width="10.625" style="6" customWidth="1"/>
    <col min="10" max="10" width="10.75390625" style="6" customWidth="1"/>
    <col min="11" max="11" width="10.875" style="6" customWidth="1"/>
    <col min="12" max="12" width="10.625" style="6" customWidth="1"/>
    <col min="13" max="13" width="10.875" style="6" customWidth="1"/>
    <col min="14" max="14" width="10.25390625" style="0" customWidth="1"/>
  </cols>
  <sheetData>
    <row r="4" ht="12.75">
      <c r="A4" t="s">
        <v>39</v>
      </c>
    </row>
    <row r="6" spans="1:14" ht="25.5" customHeight="1">
      <c r="A6" s="21" t="s">
        <v>0</v>
      </c>
      <c r="B6" s="7" t="s">
        <v>21</v>
      </c>
      <c r="C6" s="7" t="s">
        <v>17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26</v>
      </c>
      <c r="I6" s="7" t="s">
        <v>27</v>
      </c>
      <c r="J6" s="7" t="s">
        <v>28</v>
      </c>
      <c r="K6" s="7" t="s">
        <v>29</v>
      </c>
      <c r="L6" s="7" t="s">
        <v>2</v>
      </c>
      <c r="M6" s="7" t="s">
        <v>3</v>
      </c>
      <c r="N6" s="13"/>
    </row>
    <row r="7" spans="1:14" ht="25.5" customHeight="1">
      <c r="A7" s="22" t="s">
        <v>33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3"/>
    </row>
    <row r="8" spans="1:14" ht="25.5" customHeight="1">
      <c r="A8" s="4" t="s">
        <v>38</v>
      </c>
      <c r="B8" s="7" t="s">
        <v>40</v>
      </c>
      <c r="C8" s="7" t="s">
        <v>41</v>
      </c>
      <c r="D8" s="7" t="s">
        <v>42</v>
      </c>
      <c r="E8" s="7" t="s">
        <v>43</v>
      </c>
      <c r="F8" s="7" t="s">
        <v>44</v>
      </c>
      <c r="G8" s="7" t="s">
        <v>45</v>
      </c>
      <c r="H8" s="7" t="s">
        <v>46</v>
      </c>
      <c r="I8" s="7" t="s">
        <v>47</v>
      </c>
      <c r="J8" s="7" t="s">
        <v>48</v>
      </c>
      <c r="K8" s="7" t="s">
        <v>49</v>
      </c>
      <c r="L8" s="7" t="s">
        <v>50</v>
      </c>
      <c r="M8" s="7" t="s">
        <v>51</v>
      </c>
      <c r="N8" s="13"/>
    </row>
    <row r="9" spans="2:14" ht="25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3"/>
    </row>
    <row r="10" spans="1:14" ht="25.5" customHeight="1">
      <c r="A10" s="21" t="s">
        <v>0</v>
      </c>
      <c r="B10" s="7" t="s">
        <v>4</v>
      </c>
      <c r="C10" s="7" t="s">
        <v>5</v>
      </c>
      <c r="D10" s="7" t="s">
        <v>6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7" t="s">
        <v>14</v>
      </c>
      <c r="L10" s="7" t="s">
        <v>30</v>
      </c>
      <c r="M10" s="7" t="s">
        <v>16</v>
      </c>
      <c r="N10" s="7" t="s">
        <v>31</v>
      </c>
    </row>
    <row r="11" spans="1:14" ht="25.5" customHeight="1">
      <c r="A11" s="22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5.5" customHeight="1">
      <c r="A12" s="4" t="s">
        <v>38</v>
      </c>
      <c r="B12" s="7" t="s">
        <v>64</v>
      </c>
      <c r="C12" s="7" t="s">
        <v>63</v>
      </c>
      <c r="D12" s="7" t="s">
        <v>52</v>
      </c>
      <c r="E12" s="7" t="s">
        <v>53</v>
      </c>
      <c r="F12" s="7" t="s">
        <v>54</v>
      </c>
      <c r="G12" s="7" t="s">
        <v>55</v>
      </c>
      <c r="H12" s="7" t="s">
        <v>56</v>
      </c>
      <c r="I12" s="7" t="s">
        <v>57</v>
      </c>
      <c r="J12" s="7" t="s">
        <v>58</v>
      </c>
      <c r="K12" s="7" t="s">
        <v>59</v>
      </c>
      <c r="L12" s="7" t="s">
        <v>60</v>
      </c>
      <c r="M12" s="7" t="s">
        <v>61</v>
      </c>
      <c r="N12" s="7" t="s">
        <v>62</v>
      </c>
    </row>
    <row r="17" ht="12.75">
      <c r="A17" t="s">
        <v>65</v>
      </c>
    </row>
    <row r="19" spans="1:14" ht="12.75">
      <c r="A19" s="1" t="s">
        <v>0</v>
      </c>
      <c r="B19" s="10" t="s">
        <v>21</v>
      </c>
      <c r="C19" s="10" t="s">
        <v>17</v>
      </c>
      <c r="D19" s="10" t="s">
        <v>22</v>
      </c>
      <c r="E19" s="10" t="s">
        <v>23</v>
      </c>
      <c r="F19" s="10" t="s">
        <v>24</v>
      </c>
      <c r="G19" s="10" t="s">
        <v>25</v>
      </c>
      <c r="H19" s="10" t="s">
        <v>26</v>
      </c>
      <c r="I19" s="10" t="s">
        <v>27</v>
      </c>
      <c r="J19" s="10" t="s">
        <v>28</v>
      </c>
      <c r="K19" s="10" t="s">
        <v>29</v>
      </c>
      <c r="L19" s="10" t="s">
        <v>2</v>
      </c>
      <c r="M19" s="10" t="s">
        <v>3</v>
      </c>
      <c r="N19" s="11" t="s">
        <v>18</v>
      </c>
    </row>
    <row r="20" spans="1:14" ht="12.75">
      <c r="A20" s="2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 t="s">
        <v>36</v>
      </c>
    </row>
    <row r="21" ht="12.75">
      <c r="A21" s="3" t="s">
        <v>33</v>
      </c>
    </row>
    <row r="22" spans="1:14" ht="12.75">
      <c r="A22" s="4" t="s">
        <v>7</v>
      </c>
      <c r="B22" s="17">
        <v>0</v>
      </c>
      <c r="C22" s="18">
        <f>(C8-B8)*30/1000</f>
        <v>0.053400000000006005</v>
      </c>
      <c r="D22" s="18">
        <f>(D8-C8)*30/1000</f>
        <v>0.04289999999999509</v>
      </c>
      <c r="E22" s="18">
        <f>(E8-D8)*30/1000</f>
        <v>0.036000000000008185</v>
      </c>
      <c r="F22" s="18">
        <f>(F8-E8)*30/1000</f>
        <v>0.06959999999999127</v>
      </c>
      <c r="G22" s="18">
        <f>(G8-F8)*30/1000</f>
        <v>0.05400000000000546</v>
      </c>
      <c r="H22" s="18">
        <f>(H8-G8)*30/1000</f>
        <v>0.0525</v>
      </c>
      <c r="I22" s="18">
        <f>(I8-H8)*30/1000</f>
        <v>0.05460000000000491</v>
      </c>
      <c r="J22" s="18">
        <f>(J8-I8)*30/1000</f>
        <v>0.04769999999999072</v>
      </c>
      <c r="K22" s="18">
        <f>(K8-J8)*30/1000</f>
        <v>0.05070000000000164</v>
      </c>
      <c r="L22" s="18">
        <f>(L8-K8)*30/1000</f>
        <v>0.047999999999997274</v>
      </c>
      <c r="M22" s="18">
        <f>(M8-L8)*30/1000</f>
        <v>0.046500000000005454</v>
      </c>
      <c r="N22" s="19">
        <f>SUM(B22:M22)</f>
        <v>0.555900000000006</v>
      </c>
    </row>
    <row r="24" spans="1:15" ht="12.75">
      <c r="A24" s="1" t="s">
        <v>0</v>
      </c>
      <c r="B24" s="10" t="s">
        <v>4</v>
      </c>
      <c r="C24" s="10" t="s">
        <v>32</v>
      </c>
      <c r="D24" s="10" t="s">
        <v>6</v>
      </c>
      <c r="E24" s="10" t="s">
        <v>8</v>
      </c>
      <c r="F24" s="10" t="s">
        <v>9</v>
      </c>
      <c r="G24" s="10" t="s">
        <v>10</v>
      </c>
      <c r="H24" s="10" t="s">
        <v>11</v>
      </c>
      <c r="I24" s="10" t="s">
        <v>12</v>
      </c>
      <c r="J24" s="10" t="s">
        <v>13</v>
      </c>
      <c r="K24" s="10" t="s">
        <v>14</v>
      </c>
      <c r="L24" s="10" t="s">
        <v>15</v>
      </c>
      <c r="M24" s="10" t="s">
        <v>16</v>
      </c>
      <c r="N24" s="10" t="s">
        <v>35</v>
      </c>
      <c r="O24" s="11" t="s">
        <v>19</v>
      </c>
    </row>
    <row r="25" spans="1:15" ht="12.75">
      <c r="A25" s="2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 t="s">
        <v>20</v>
      </c>
    </row>
    <row r="26" spans="1:16" ht="12.75">
      <c r="A26" s="3" t="s">
        <v>33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3"/>
      <c r="O26" s="11" t="s">
        <v>36</v>
      </c>
      <c r="P26" s="5"/>
    </row>
    <row r="27" spans="1:16" ht="12.75">
      <c r="A27" s="4" t="s">
        <v>7</v>
      </c>
      <c r="B27" s="18">
        <f>(B12-M8)*30/1000</f>
        <v>0.051300000000001095</v>
      </c>
      <c r="C27" s="18">
        <f>(C12-B12)*30/1000</f>
        <v>0.05039999999999509</v>
      </c>
      <c r="D27" s="18">
        <f>(D12-C12)*30/1000</f>
        <v>0.053400000000006005</v>
      </c>
      <c r="E27" s="18">
        <f>(E12-D12)*30/1000</f>
        <v>0.04979999999999563</v>
      </c>
      <c r="F27" s="18">
        <f>(F12-E12)*30/1000</f>
        <v>0.057600000000002184</v>
      </c>
      <c r="G27" s="18">
        <f>(G12-F12)*30/1000</f>
        <v>0.06179999999999836</v>
      </c>
      <c r="H27" s="18">
        <f>(H12-G12)*30/1000</f>
        <v>0.043500000000008185</v>
      </c>
      <c r="I27" s="18">
        <f>(I12-H12)*30/1000</f>
        <v>0.051299999999987446</v>
      </c>
      <c r="J27" s="18">
        <f>(J12-I12)*30/1000</f>
        <v>0.055500000000010916</v>
      </c>
      <c r="K27" s="18">
        <f>(K12-J12)*30/1000</f>
        <v>0.04079999999999018</v>
      </c>
      <c r="L27" s="18">
        <f>(L12-K12)*30/1000</f>
        <v>0.027600000000002182</v>
      </c>
      <c r="M27" s="18">
        <f>(M12-L12)*30/1000</f>
        <v>0.02700000000000273</v>
      </c>
      <c r="N27" s="18">
        <f>(N12-M12)*30/1000</f>
        <v>0.08849999999999454</v>
      </c>
      <c r="O27" s="20">
        <f>SUM(B27:N27)+N22</f>
        <v>1.2144000000000006</v>
      </c>
      <c r="P27" s="8"/>
    </row>
    <row r="30" spans="1:14" ht="1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N30" s="16"/>
    </row>
    <row r="31" ht="12.75">
      <c r="N31" s="16"/>
    </row>
    <row r="32" ht="12.75">
      <c r="N32" s="16"/>
    </row>
    <row r="34" ht="12.75">
      <c r="A34" t="s">
        <v>37</v>
      </c>
    </row>
    <row r="35" ht="12.75">
      <c r="A35" t="s">
        <v>34</v>
      </c>
    </row>
  </sheetData>
  <sheetProtection/>
  <printOptions/>
  <pageMargins left="0" right="0" top="0.2362204724409449" bottom="0.2755905511811024" header="0.2755905511811024" footer="0.1574803149606299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Николай</cp:lastModifiedBy>
  <cp:lastPrinted>2018-12-21T12:37:06Z</cp:lastPrinted>
  <dcterms:created xsi:type="dcterms:W3CDTF">2004-12-09T05:41:05Z</dcterms:created>
  <dcterms:modified xsi:type="dcterms:W3CDTF">2018-12-26T12:36:38Z</dcterms:modified>
  <cp:category/>
  <cp:version/>
  <cp:contentType/>
  <cp:contentStatus/>
</cp:coreProperties>
</file>